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11555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1"/>
  <c r="G60"/>
  <c r="G54"/>
  <c r="G53"/>
  <c r="G51"/>
  <c r="G45"/>
  <c r="G44"/>
  <c r="G41"/>
  <c r="G40"/>
  <c r="G38"/>
  <c r="G37"/>
  <c r="G35"/>
  <c r="G34"/>
  <c r="G33"/>
  <c r="G32"/>
  <c r="G29"/>
  <c r="G26"/>
  <c r="G23"/>
  <c r="G22"/>
  <c r="G20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<sst xmlns="http://schemas.openxmlformats.org/spreadsheetml/2006/main">
  <si>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</si>
  <si>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</si>
  <si>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</si>
  <si>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</si>
  <si>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</si>
  <si>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地沈　大麻２期　５号排水路樋門工事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</si>
  <si>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</si>
  <si>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</si>
  <si>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</si>
  <si>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</si>
  <si>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</si>
  <si>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</si>
  <si>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</si>
  <si>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</si>
  <si>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</si>
  <si>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</si>
  <si>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小形水門扉製作工
_x000d_</t>
  </si>
  <si>
    <t>扉体工
_x000d_</t>
  </si>
  <si>
    <t>扉体工（材料費）－小形水門－
_x000d_</t>
  </si>
  <si>
    <t>扉体工（労務費及び塗装費）
_x000d_</t>
  </si>
  <si>
    <t>戸当り工
_x000d_</t>
  </si>
  <si>
    <t>戸当り工（材料費）－小形水門－
_x000d_</t>
  </si>
  <si>
    <t>戸当り工（労務費及び塗装費）
_x000d_</t>
  </si>
  <si>
    <t>開閉装置工
_x000d_</t>
  </si>
  <si>
    <t>開閉装置（機器単体費・ﾗｯｸ式）
_x000d_</t>
  </si>
  <si>
    <t>鋼製付属設備製作工
_x000d_</t>
  </si>
  <si>
    <t>鋼製付属設備製作工
_x000d_架台</t>
  </si>
  <si>
    <t>鋼製付属設備工（製作費）
_x000d_</t>
  </si>
  <si>
    <t>鋼製付属設備工（塗装費）
_x000d_</t>
  </si>
  <si>
    <t>鋼製付属設備製作工
_x000d_操作台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</si>
  <si>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</si>
  <si>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</si>
  <si>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</si>
  <si>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</si>
  <si>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</si>
  <si>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</si>
  <si>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輸送費（小形水門）
_x000d_</t>
  </si>
  <si>
    <t>小形水門扉据付工
_x000d_</t>
  </si>
  <si>
    <t>水門扉据付工及び直接経費（小形水門）
_x000d_スライドゲート</t>
  </si>
  <si>
    <t>鋼製付属設備据付工
_x000d_</t>
  </si>
  <si>
    <t>鋼製付属設備据付工
_x000d_架台</t>
  </si>
  <si>
    <t>鋼製付属設備据付工（直接経費）
_x000d_</t>
  </si>
  <si>
    <t>樋門取付工
_x000d_</t>
  </si>
  <si>
    <t>コンクリートはつり
_x000d_鉄筋構造物</t>
  </si>
  <si>
    <t>殻運搬・処理（産業廃棄物処分費）
_x000d_</t>
  </si>
  <si>
    <t>コンクリート
_x000d_24-12-25(20)(高炉B) W/C55%</t>
  </si>
  <si>
    <t>型枠
_x000d_</t>
  </si>
  <si>
    <t>樹脂アンカー
_x000d_D13</t>
  </si>
  <si>
    <t>簡易床版設置
_x000d_</t>
  </si>
  <si>
    <t>簡易床版
_x000d_T-20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</si>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</sst>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+G11+G32+G58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+G13+G22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+G14+G17+G20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15" t="s">
        <v>20</v>
      </c>
      <c r="D17" s="16"/>
      <c r="E17" s="17" t="s">
        <v>13</v>
      </c>
      <c r="F17" s="18">
        <v>1</v>
      </c>
      <c r="G17" s="19">
        <f>+G18+G19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21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15" t="s">
        <v>23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24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15" t="s">
        <v>25</v>
      </c>
      <c r="C22" s="15"/>
      <c r="D22" s="16"/>
      <c r="E22" s="17" t="s">
        <v>13</v>
      </c>
      <c r="F22" s="18">
        <v>1</v>
      </c>
      <c r="G22" s="19">
        <f>+G23+G26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26</v>
      </c>
      <c r="D23" s="16"/>
      <c r="E23" s="17" t="s">
        <v>13</v>
      </c>
      <c r="F23" s="18">
        <v>1</v>
      </c>
      <c r="G23" s="19">
        <f>+G24+G25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27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15" t="s">
        <v>29</v>
      </c>
      <c r="D26" s="16"/>
      <c r="E26" s="17" t="s">
        <v>13</v>
      </c>
      <c r="F26" s="18">
        <v>1</v>
      </c>
      <c r="G26" s="19">
        <f>+G27+G28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28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14" t="s">
        <v>30</v>
      </c>
      <c r="B29" s="15"/>
      <c r="C29" s="15"/>
      <c r="D29" s="16"/>
      <c r="E29" s="17" t="s">
        <v>13</v>
      </c>
      <c r="F29" s="18">
        <v>1</v>
      </c>
      <c r="G29" s="19">
        <f>+G30+G31</f>
        <v>0</v>
      </c>
      <c r="H29" s="20"/>
      <c r="I29" s="21">
        <v>20</v>
      </c>
      <c r="J29" s="21"/>
    </row>
    <row r="30" ht="42" customHeight="1">
      <c r="A30" s="14" t="s">
        <v>31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/>
    </row>
    <row r="31" ht="42" customHeight="1">
      <c r="A31" s="14" t="s">
        <v>32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/>
    </row>
    <row r="32" ht="42" customHeight="1">
      <c r="A32" s="14" t="s">
        <v>33</v>
      </c>
      <c r="B32" s="15"/>
      <c r="C32" s="15"/>
      <c r="D32" s="16"/>
      <c r="E32" s="17" t="s">
        <v>13</v>
      </c>
      <c r="F32" s="18">
        <v>1</v>
      </c>
      <c r="G32" s="19">
        <f>+G33+G53</f>
        <v>0</v>
      </c>
      <c r="H32" s="20"/>
      <c r="I32" s="21">
        <v>23</v>
      </c>
      <c r="J32" s="21"/>
    </row>
    <row r="33" ht="42" customHeight="1">
      <c r="A33" s="14" t="s">
        <v>34</v>
      </c>
      <c r="B33" s="15"/>
      <c r="C33" s="15"/>
      <c r="D33" s="16"/>
      <c r="E33" s="17" t="s">
        <v>13</v>
      </c>
      <c r="F33" s="18">
        <v>1</v>
      </c>
      <c r="G33" s="19">
        <f>+G34+G37+G40+G44</f>
        <v>0</v>
      </c>
      <c r="H33" s="20"/>
      <c r="I33" s="21">
        <v>24</v>
      </c>
      <c r="J33" s="21">
        <v>20</v>
      </c>
    </row>
    <row r="34" ht="42" customHeight="1">
      <c r="A34" s="22"/>
      <c r="B34" s="15" t="s">
        <v>35</v>
      </c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2</v>
      </c>
    </row>
    <row r="35" ht="42" customHeight="1">
      <c r="A35" s="22"/>
      <c r="B35" s="23"/>
      <c r="C35" s="15" t="s">
        <v>35</v>
      </c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36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15" t="s">
        <v>37</v>
      </c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37</v>
      </c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38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15" t="s">
        <v>39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39</v>
      </c>
      <c r="D41" s="16"/>
      <c r="E41" s="17" t="s">
        <v>13</v>
      </c>
      <c r="F41" s="18">
        <v>1</v>
      </c>
      <c r="G41" s="19">
        <f>+G42+G43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40</v>
      </c>
      <c r="E42" s="17" t="s">
        <v>13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41</v>
      </c>
      <c r="E43" s="17" t="s">
        <v>13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15" t="s">
        <v>42</v>
      </c>
      <c r="C44" s="15"/>
      <c r="D44" s="16"/>
      <c r="E44" s="17" t="s">
        <v>13</v>
      </c>
      <c r="F44" s="18">
        <v>1</v>
      </c>
      <c r="G44" s="19">
        <f>+G45+G51</f>
        <v>0</v>
      </c>
      <c r="H44" s="20"/>
      <c r="I44" s="21">
        <v>35</v>
      </c>
      <c r="J44" s="21">
        <v>2</v>
      </c>
    </row>
    <row r="45" ht="42" customHeight="1">
      <c r="A45" s="22"/>
      <c r="B45" s="23"/>
      <c r="C45" s="15" t="s">
        <v>42</v>
      </c>
      <c r="D45" s="16"/>
      <c r="E45" s="17" t="s">
        <v>13</v>
      </c>
      <c r="F45" s="18">
        <v>1</v>
      </c>
      <c r="G45" s="19">
        <f>+G46+G47+G48+G49+G50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43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44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45</v>
      </c>
      <c r="E48" s="17" t="s">
        <v>13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46</v>
      </c>
      <c r="E49" s="17" t="s">
        <v>13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47</v>
      </c>
      <c r="E50" s="17" t="s">
        <v>13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15" t="s">
        <v>48</v>
      </c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49</v>
      </c>
      <c r="E52" s="17" t="s">
        <v>13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14" t="s">
        <v>50</v>
      </c>
      <c r="B53" s="15"/>
      <c r="C53" s="15"/>
      <c r="D53" s="16"/>
      <c r="E53" s="17" t="s">
        <v>13</v>
      </c>
      <c r="F53" s="18">
        <v>1</v>
      </c>
      <c r="G53" s="19">
        <f>+G54+G56+G57</f>
        <v>0</v>
      </c>
      <c r="H53" s="20"/>
      <c r="I53" s="21">
        <v>44</v>
      </c>
      <c r="J53" s="21"/>
    </row>
    <row r="54" ht="42" customHeight="1">
      <c r="A54" s="14" t="s">
        <v>51</v>
      </c>
      <c r="B54" s="15"/>
      <c r="C54" s="15"/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200</v>
      </c>
    </row>
    <row r="55" ht="42" customHeight="1">
      <c r="A55" s="14" t="s">
        <v>52</v>
      </c>
      <c r="B55" s="15"/>
      <c r="C55" s="15"/>
      <c r="D55" s="16"/>
      <c r="E55" s="17" t="s">
        <v>13</v>
      </c>
      <c r="F55" s="18">
        <v>1</v>
      </c>
      <c r="G55" s="25"/>
      <c r="H55" s="20"/>
      <c r="I55" s="21">
        <v>46</v>
      </c>
      <c r="J55" s="21"/>
    </row>
    <row r="56" ht="42" customHeight="1">
      <c r="A56" s="14" t="s">
        <v>53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>
        <v>210</v>
      </c>
    </row>
    <row r="57" ht="42" customHeight="1">
      <c r="A57" s="14" t="s">
        <v>54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/>
    </row>
    <row r="58" ht="42" customHeight="1">
      <c r="A58" s="14" t="s">
        <v>55</v>
      </c>
      <c r="B58" s="15"/>
      <c r="C58" s="15"/>
      <c r="D58" s="16"/>
      <c r="E58" s="17" t="s">
        <v>13</v>
      </c>
      <c r="F58" s="18">
        <v>1</v>
      </c>
      <c r="G58" s="25"/>
      <c r="H58" s="20"/>
      <c r="I58" s="21">
        <v>49</v>
      </c>
      <c r="J58" s="21"/>
    </row>
    <row r="59" ht="42" customHeight="1">
      <c r="A59" s="14" t="s">
        <v>56</v>
      </c>
      <c r="B59" s="15"/>
      <c r="C59" s="15"/>
      <c r="D59" s="16"/>
      <c r="E59" s="17" t="s">
        <v>13</v>
      </c>
      <c r="F59" s="18">
        <v>1</v>
      </c>
      <c r="G59" s="25"/>
      <c r="H59" s="20"/>
      <c r="I59" s="21">
        <v>50</v>
      </c>
      <c r="J59" s="21">
        <v>220</v>
      </c>
    </row>
    <row r="60" ht="42" customHeight="1">
      <c r="A60" s="14" t="s">
        <v>57</v>
      </c>
      <c r="B60" s="15"/>
      <c r="C60" s="15"/>
      <c r="D60" s="16"/>
      <c r="E60" s="17" t="s">
        <v>13</v>
      </c>
      <c r="F60" s="18">
        <v>1</v>
      </c>
      <c r="G60" s="19">
        <f>+G10+G59</f>
        <v>0</v>
      </c>
      <c r="H60" s="20"/>
      <c r="I60" s="21">
        <v>51</v>
      </c>
      <c r="J60" s="21">
        <v>30</v>
      </c>
    </row>
    <row r="61" ht="42" customHeight="1">
      <c r="A61" s="26" t="s">
        <v>58</v>
      </c>
      <c r="B61" s="27"/>
      <c r="C61" s="27"/>
      <c r="D61" s="28"/>
      <c r="E61" s="29" t="s">
        <v>59</v>
      </c>
      <c r="F61" s="30" t="s">
        <v>59</v>
      </c>
      <c r="G61" s="31">
        <f>G60</f>
        <v>0</v>
      </c>
      <c r="I61" s="32">
        <v>52</v>
      </c>
      <c r="J61" s="32">
        <v>90</v>
      </c>
    </row>
    <row r="62" ht="42" customHeight="1"/>
    <row r="63" ht="42" customHeight="1"/>
  </sheetData>
  <sheetProtection sheet="1" objects="1" scenarios="1" spinCount="100000" saltValue="GSN94n08zi2qrsT9lR66f9GpeNQBC26cXw+8V18lydVbdjZcWly7DFmJuWyq0UTqoX5Vzk5yb7AOoNzI7gIwXg==" hashValue="6FIZrtotjpSfJdUrNXcDka0ls7dQWUwDpTFaa8pD81H3Rr/MriCq/G76Xyy3FnStX4LjsHp5D+tD9PEuI9tNsg==" algorithmName="SHA-512" password="FD80"/>
  <mergeCells count="39">
    <mergeCell ref="A61:D6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7:D17"/>
    <mergeCell ref="C20:D20"/>
    <mergeCell ref="B22:D22"/>
    <mergeCell ref="C23:D23"/>
    <mergeCell ref="C26:D26"/>
    <mergeCell ref="A29:D29"/>
    <mergeCell ref="A30:D30"/>
    <mergeCell ref="A31:D31"/>
    <mergeCell ref="A32:D32"/>
    <mergeCell ref="A33:D33"/>
    <mergeCell ref="B34:D34"/>
    <mergeCell ref="C35:D35"/>
    <mergeCell ref="B37:D37"/>
    <mergeCell ref="C38:D38"/>
    <mergeCell ref="B40:D40"/>
    <mergeCell ref="C41:D41"/>
    <mergeCell ref="B44:D44"/>
    <mergeCell ref="C45:D45"/>
    <mergeCell ref="C51:D51"/>
    <mergeCell ref="A53:D53"/>
    <mergeCell ref="A54:D54"/>
    <mergeCell ref="A55:D55"/>
    <mergeCell ref="A56:D56"/>
    <mergeCell ref="A57:D57"/>
    <mergeCell ref="A58:D58"/>
    <mergeCell ref="A59:D59"/>
    <mergeCell ref="A60:D6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ichihashi suguru</cp:lastModifiedBy>
  <cp:lastPrinted>2020-10-12T05:07:54Z</cp:lastPrinted>
  <dcterms:created xsi:type="dcterms:W3CDTF">2014-01-09T08:55:00Z</dcterms:created>
  <dcterms:modified xsi:type="dcterms:W3CDTF">2025-09-24T06:23:25Z</dcterms:modified>
</cp:coreProperties>
</file>